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<sst xmlns="http://schemas.openxmlformats.org/spreadsheetml/2006/main" count="24" uniqueCount="24">
  <si>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五年制大专部</t>
  </si>
  <si>
    <t>京师早教学院</t>
  </si>
  <si>
    <t>健鼎学院</t>
  </si>
  <si>
    <t>初等教育学院</t>
  </si>
  <si>
    <t>商鲲学院</t>
  </si>
  <si>
    <t>外语教学部</t>
  </si>
  <si>
    <t>学前教育学院</t>
  </si>
  <si>
    <t>工艺美术学院</t>
  </si>
  <si>
    <t>文化传媒学院</t>
  </si>
  <si>
    <t>新民学院</t>
  </si>
  <si>
    <t>旅游管理学院</t>
  </si>
  <si>
    <t>甲骨文软件学院</t>
  </si>
  <si>
    <t>经济管理学院</t>
  </si>
  <si>
    <t>英杰学院</t>
  </si>
  <si>
    <t>计算机学院</t>
  </si>
  <si>
    <t>音乐学院</t>
  </si>
  <si>
    <t>院部</t>
  </si>
  <si>
    <t>人数</t>
  </si>
  <si>
    <t>班级数</t>
  </si>
  <si>
    <t>先进班集体
（30%）</t>
  </si>
  <si>
    <t>三好学生
（20%）</t>
  </si>
  <si>
    <t>优秀学生干部
（5%）</t>
  </si>
  <si>
    <t>总计</t>
  </si>
  <si>
    <t>附件二：2019-2020学年各院部
先进班集体、三好学生、优秀学生干部名额分配表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</si>
</sst>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8.421875" style="0" customWidth="1"/>
    <col min="2" max="2" width="7.7109375" style="0" bestFit="1" customWidth="1"/>
    <col min="3" max="3" width="11.00390625" style="0" customWidth="1"/>
    <col min="4" max="4" width="16.7109375" style="0" customWidth="1"/>
    <col min="5" max="5" width="14.00390625" style="0" customWidth="1"/>
    <col min="6" max="6" width="17.8515625" style="0" customWidth="1"/>
  </cols>
  <sheetData>
    <row r="1" spans="1:6" ht="60" customHeight="1">
      <c r="A1" s="4" t="s">
        <v>23</v>
      </c>
      <c r="B1" s="5"/>
      <c r="C1" s="5"/>
      <c r="D1" s="5"/>
      <c r="E1" s="5"/>
      <c r="F1" s="5"/>
    </row>
    <row r="2" spans="1:6" ht="75.75" customHeight="1">
      <c r="A2" s="1" t="s">
        <v>16</v>
      </c>
      <c r="B2" s="1" t="s">
        <v>17</v>
      </c>
      <c r="C2" s="1" t="s">
        <v>18</v>
      </c>
      <c r="D2" s="2" t="s">
        <v>19</v>
      </c>
      <c r="E2" s="2" t="s">
        <v>20</v>
      </c>
      <c r="F2" s="2" t="s">
        <v>21</v>
      </c>
    </row>
    <row r="3" spans="1:6" ht="20.25">
      <c r="A3" s="1" t="s">
        <v>3</v>
      </c>
      <c r="B3" s="1">
        <v>687</v>
      </c>
      <c r="C3" s="1">
        <v>15</v>
      </c>
      <c r="D3" s="3">
        <f aca="true" t="shared" si="0" ref="D3:D18">C3*0.3</f>
        <v>4.5</v>
      </c>
      <c r="E3" s="3">
        <f aca="true" t="shared" si="1" ref="E3:E18">B3*0.2</f>
        <v>137.4</v>
      </c>
      <c r="F3" s="3">
        <f aca="true" t="shared" si="2" ref="F3:F18">B3*0.05</f>
        <v>34.35</v>
      </c>
    </row>
    <row r="4" spans="1:6" ht="20.25">
      <c r="A4" s="1" t="s">
        <v>7</v>
      </c>
      <c r="B4" s="1">
        <v>558</v>
      </c>
      <c r="C4" s="1">
        <v>18</v>
      </c>
      <c r="D4" s="3">
        <f t="shared" si="0"/>
        <v>5.3999999999999995</v>
      </c>
      <c r="E4" s="3">
        <f t="shared" si="1"/>
        <v>111.60000000000001</v>
      </c>
      <c r="F4" s="3">
        <f t="shared" si="2"/>
        <v>27.900000000000002</v>
      </c>
    </row>
    <row r="5" spans="1:6" ht="20.25">
      <c r="A5" s="1" t="s">
        <v>14</v>
      </c>
      <c r="B5" s="1">
        <v>740</v>
      </c>
      <c r="C5" s="1">
        <v>17</v>
      </c>
      <c r="D5" s="3">
        <f t="shared" si="0"/>
        <v>5.1</v>
      </c>
      <c r="E5" s="3">
        <f t="shared" si="1"/>
        <v>148</v>
      </c>
      <c r="F5" s="3">
        <f t="shared" si="2"/>
        <v>37</v>
      </c>
    </row>
    <row r="6" spans="1:6" ht="20.25">
      <c r="A6" s="1" t="s">
        <v>12</v>
      </c>
      <c r="B6" s="1">
        <v>634</v>
      </c>
      <c r="C6" s="1">
        <v>25</v>
      </c>
      <c r="D6" s="3">
        <f t="shared" si="0"/>
        <v>7.5</v>
      </c>
      <c r="E6" s="3">
        <f t="shared" si="1"/>
        <v>126.80000000000001</v>
      </c>
      <c r="F6" s="3">
        <f t="shared" si="2"/>
        <v>31.700000000000003</v>
      </c>
    </row>
    <row r="7" spans="1:6" ht="20.25">
      <c r="A7" s="1" t="s">
        <v>10</v>
      </c>
      <c r="B7" s="1">
        <v>390</v>
      </c>
      <c r="C7" s="1">
        <v>15</v>
      </c>
      <c r="D7" s="3">
        <f t="shared" si="0"/>
        <v>4.5</v>
      </c>
      <c r="E7" s="3">
        <f t="shared" si="1"/>
        <v>78</v>
      </c>
      <c r="F7" s="3">
        <f t="shared" si="2"/>
        <v>19.5</v>
      </c>
    </row>
    <row r="8" spans="1:6" ht="20.25">
      <c r="A8" s="1" t="s">
        <v>5</v>
      </c>
      <c r="B8" s="1">
        <v>56</v>
      </c>
      <c r="C8" s="1">
        <v>2</v>
      </c>
      <c r="D8" s="3">
        <f t="shared" si="0"/>
        <v>0.6</v>
      </c>
      <c r="E8" s="3">
        <f t="shared" si="1"/>
        <v>11.200000000000001</v>
      </c>
      <c r="F8" s="3">
        <f t="shared" si="2"/>
        <v>2.8000000000000003</v>
      </c>
    </row>
    <row r="9" spans="1:6" ht="20.25">
      <c r="A9" s="1" t="s">
        <v>8</v>
      </c>
      <c r="B9" s="1">
        <v>242</v>
      </c>
      <c r="C9" s="1">
        <v>9</v>
      </c>
      <c r="D9" s="3">
        <f t="shared" si="0"/>
        <v>2.6999999999999997</v>
      </c>
      <c r="E9" s="3">
        <f t="shared" si="1"/>
        <v>48.400000000000006</v>
      </c>
      <c r="F9" s="3">
        <f t="shared" si="2"/>
        <v>12.100000000000001</v>
      </c>
    </row>
    <row r="10" spans="1:6" ht="20.25">
      <c r="A10" s="1" t="s">
        <v>0</v>
      </c>
      <c r="B10" s="1">
        <v>1413</v>
      </c>
      <c r="C10" s="1">
        <v>33</v>
      </c>
      <c r="D10" s="3">
        <f t="shared" si="0"/>
        <v>9.9</v>
      </c>
      <c r="E10" s="3">
        <f t="shared" si="1"/>
        <v>282.6</v>
      </c>
      <c r="F10" s="3">
        <f t="shared" si="2"/>
        <v>70.65</v>
      </c>
    </row>
    <row r="11" spans="1:6" ht="20.25">
      <c r="A11" s="1" t="s">
        <v>6</v>
      </c>
      <c r="B11" s="1">
        <v>1146</v>
      </c>
      <c r="C11" s="1">
        <v>23</v>
      </c>
      <c r="D11" s="3">
        <f t="shared" si="0"/>
        <v>6.8999999999999995</v>
      </c>
      <c r="E11" s="3">
        <f t="shared" si="1"/>
        <v>229.20000000000002</v>
      </c>
      <c r="F11" s="3">
        <f t="shared" si="2"/>
        <v>57.300000000000004</v>
      </c>
    </row>
    <row r="12" spans="1:6" ht="20.25">
      <c r="A12" s="1" t="s">
        <v>15</v>
      </c>
      <c r="B12" s="1">
        <v>435</v>
      </c>
      <c r="C12" s="1">
        <v>15</v>
      </c>
      <c r="D12" s="3">
        <f t="shared" si="0"/>
        <v>4.5</v>
      </c>
      <c r="E12" s="3">
        <f t="shared" si="1"/>
        <v>87</v>
      </c>
      <c r="F12" s="3">
        <f t="shared" si="2"/>
        <v>21.75</v>
      </c>
    </row>
    <row r="13" spans="1:6" ht="20.25">
      <c r="A13" s="1" t="s">
        <v>11</v>
      </c>
      <c r="B13" s="1">
        <v>332</v>
      </c>
      <c r="C13" s="1">
        <v>4</v>
      </c>
      <c r="D13" s="3">
        <f t="shared" si="0"/>
        <v>1.2</v>
      </c>
      <c r="E13" s="3">
        <f t="shared" si="1"/>
        <v>66.4</v>
      </c>
      <c r="F13" s="3">
        <f t="shared" si="2"/>
        <v>16.6</v>
      </c>
    </row>
    <row r="14" spans="1:6" ht="20.25">
      <c r="A14" s="1" t="s">
        <v>2</v>
      </c>
      <c r="B14" s="1">
        <v>610</v>
      </c>
      <c r="C14" s="1">
        <v>20</v>
      </c>
      <c r="D14" s="3">
        <f t="shared" si="0"/>
        <v>6</v>
      </c>
      <c r="E14" s="3">
        <f t="shared" si="1"/>
        <v>122</v>
      </c>
      <c r="F14" s="3">
        <f t="shared" si="2"/>
        <v>30.5</v>
      </c>
    </row>
    <row r="15" spans="1:6" ht="20.25">
      <c r="A15" s="1" t="s">
        <v>1</v>
      </c>
      <c r="B15" s="1">
        <v>255</v>
      </c>
      <c r="C15" s="1">
        <v>5</v>
      </c>
      <c r="D15" s="3">
        <f t="shared" si="0"/>
        <v>1.5</v>
      </c>
      <c r="E15" s="3">
        <f t="shared" si="1"/>
        <v>51</v>
      </c>
      <c r="F15" s="3">
        <f t="shared" si="2"/>
        <v>12.75</v>
      </c>
    </row>
    <row r="16" spans="1:6" ht="20.25">
      <c r="A16" s="1" t="s">
        <v>4</v>
      </c>
      <c r="B16" s="1">
        <v>341</v>
      </c>
      <c r="C16" s="1">
        <v>7</v>
      </c>
      <c r="D16" s="3">
        <f t="shared" si="0"/>
        <v>2.1</v>
      </c>
      <c r="E16" s="3">
        <f t="shared" si="1"/>
        <v>68.2</v>
      </c>
      <c r="F16" s="3">
        <f t="shared" si="2"/>
        <v>17.05</v>
      </c>
    </row>
    <row r="17" spans="1:6" ht="20.25">
      <c r="A17" s="1" t="s">
        <v>9</v>
      </c>
      <c r="B17" s="1">
        <v>243</v>
      </c>
      <c r="C17" s="1">
        <v>5</v>
      </c>
      <c r="D17" s="3">
        <f t="shared" si="0"/>
        <v>1.5</v>
      </c>
      <c r="E17" s="3">
        <f t="shared" si="1"/>
        <v>48.6</v>
      </c>
      <c r="F17" s="3">
        <f t="shared" si="2"/>
        <v>12.15</v>
      </c>
    </row>
    <row r="18" spans="1:6" ht="20.25">
      <c r="A18" s="1" t="s">
        <v>13</v>
      </c>
      <c r="B18" s="1">
        <v>294</v>
      </c>
      <c r="C18" s="1">
        <v>6</v>
      </c>
      <c r="D18" s="3">
        <f t="shared" si="0"/>
        <v>1.7999999999999998</v>
      </c>
      <c r="E18" s="3">
        <f t="shared" si="1"/>
        <v>58.800000000000004</v>
      </c>
      <c r="F18" s="3">
        <f t="shared" si="2"/>
        <v>14.700000000000001</v>
      </c>
    </row>
    <row r="19" spans="1:6" ht="20.25">
      <c r="A19" s="1" t="s">
        <v>22</v>
      </c>
      <c r="B19" s="1">
        <f>SUM(B3:B18)</f>
        <v>8376</v>
      </c>
      <c r="C19" s="1">
        <f>SUM(C3:C18)</f>
        <v>219</v>
      </c>
      <c r="D19" s="3">
        <f>SUM(D3:D18)</f>
        <v>65.7</v>
      </c>
      <c r="E19" s="3">
        <f>SUM(E3:E18)</f>
        <v>1675.2</v>
      </c>
      <c r="F19" s="3">
        <f>SUM(F3:F18)</f>
        <v>418.8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赵战全</dc:creator>
  <cp:keywords/>
  <dc:description/>
  <cp:lastModifiedBy>赵战全</cp:lastModifiedBy>
  <cp:lastPrinted>2020-07-04T08:19:38Z</cp:lastPrinted>
  <dcterms:created xsi:type="dcterms:W3CDTF">2020-07-03T07:11:48Z</dcterms:created>
  <dcterms:modified xsi:type="dcterms:W3CDTF">2020-07-10T01:01:06Z</dcterms:modified>
  <cp:category/>
  <cp:version/>
  <cp:contentType/>
  <cp:contentStatus/>
</cp:coreProperties>
</file>